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280" windowHeight="112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5" i="1" l="1"/>
  <c r="H30" i="1"/>
  <c r="H29" i="1"/>
  <c r="D33" i="1"/>
  <c r="F33" i="1"/>
  <c r="D16" i="1"/>
  <c r="D13" i="1"/>
  <c r="D10" i="1"/>
</calcChain>
</file>

<file path=xl/sharedStrings.xml><?xml version="1.0" encoding="utf-8"?>
<sst xmlns="http://schemas.openxmlformats.org/spreadsheetml/2006/main" count="53" uniqueCount="32">
  <si>
    <t>Структура</t>
  </si>
  <si>
    <t>Режим</t>
  </si>
  <si>
    <t>Операция</t>
  </si>
  <si>
    <t>Среднее время(сек)</t>
  </si>
  <si>
    <t>Связный список</t>
  </si>
  <si>
    <t>Вставка</t>
  </si>
  <si>
    <t>Случайный</t>
  </si>
  <si>
    <t>Поиск</t>
  </si>
  <si>
    <t>Удаление</t>
  </si>
  <si>
    <t>Отсортированный</t>
  </si>
  <si>
    <t>Хэш-таблица</t>
  </si>
  <si>
    <t>Двоичное дерево поиска</t>
  </si>
  <si>
    <t>Случайный Поиск</t>
  </si>
  <si>
    <t>Отсортированый Поиск</t>
  </si>
  <si>
    <t>Случайное</t>
  </si>
  <si>
    <t>Отсортированное</t>
  </si>
  <si>
    <t>Случайная</t>
  </si>
  <si>
    <t>Отсортированная</t>
  </si>
  <si>
    <t>Отсортированный Удаление</t>
  </si>
  <si>
    <t>Случайный Удаление</t>
  </si>
  <si>
    <t>Случайная Вставка</t>
  </si>
  <si>
    <t>Отсортированная Вставка</t>
  </si>
  <si>
    <t>Случайная Поиск</t>
  </si>
  <si>
    <t>Отсортированная Поиск</t>
  </si>
  <si>
    <t>Случайная Удаление</t>
  </si>
  <si>
    <t>Отсортированная Удаление</t>
  </si>
  <si>
    <t>Случайное Вставка</t>
  </si>
  <si>
    <t>Отсортированное Вставка</t>
  </si>
  <si>
    <t>Случайное Поиск</t>
  </si>
  <si>
    <t>Отсортированное Поиск</t>
  </si>
  <si>
    <t>Случайное Удаление</t>
  </si>
  <si>
    <t>Отсортированное Удаление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</si>
</sst>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Связный</a:t>
            </a:r>
            <a:r>
              <a:rPr lang="ru-RU" baseline="0"/>
              <a:t> список (вставка)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Лист1!$B$2:$C$2</c:f>
              <c:strCache>
                <c:ptCount val="2"/>
                <c:pt idx="0">
                  <c:v>Случайный</c:v>
                </c:pt>
                <c:pt idx="1">
                  <c:v>Вставка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Лист1!$D$2</c:f>
              <c:numCache>
                <c:formatCode>General</c:formatCode>
                <c:ptCount val="1"/>
                <c:pt idx="0">
                  <c:v>4.9493293799998304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53-482C-B117-8EBC33EFD5DA}"/>
            </c:ext>
          </c:extLst>
        </c:ser>
        <c:ser>
          <c:idx val="1"/>
          <c:order val="1"/>
          <c:tx>
            <c:strRef>
              <c:f>Лист1!$B$5:$C$5</c:f>
              <c:strCache>
                <c:ptCount val="2"/>
                <c:pt idx="0">
                  <c:v>Отсортированный</c:v>
                </c:pt>
                <c:pt idx="1">
                  <c:v>Вставка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Лист1!$D$5</c:f>
              <c:numCache>
                <c:formatCode>General</c:formatCode>
                <c:ptCount val="1"/>
                <c:pt idx="0">
                  <c:v>5.0163641800001599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3-482C-B117-8EBC33EF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402512"/>
        <c:axId val="154404592"/>
      </c:barChart>
      <c:catAx>
        <c:axId val="154402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4404592"/>
        <c:crosses val="autoZero"/>
        <c:auto val="1"/>
        <c:lblAlgn val="ctr"/>
        <c:lblOffset val="100"/>
        <c:noMultiLvlLbl val="0"/>
      </c:catAx>
      <c:valAx>
        <c:axId val="15440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40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4643967"/>
        <c:axId val="1854644383"/>
      </c:barChart>
      <c:catAx>
        <c:axId val="18546439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4644383"/>
        <c:crosses val="autoZero"/>
        <c:auto val="1"/>
        <c:lblAlgn val="ctr"/>
        <c:lblOffset val="100"/>
        <c:noMultiLvlLbl val="0"/>
      </c:catAx>
      <c:valAx>
        <c:axId val="1854644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464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Связный список (поиск)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Лист1!$C$22</c:f>
              <c:strCache>
                <c:ptCount val="1"/>
                <c:pt idx="0">
                  <c:v>Случайный Поиск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Лист1!$D$22</c:f>
              <c:numCache>
                <c:formatCode>General</c:formatCode>
                <c:ptCount val="1"/>
                <c:pt idx="0">
                  <c:v>4.3360659999961998E-2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AB-7941-BCAB-6798FBDD5FAD}"/>
            </c:ext>
          </c:extLst>
        </c:ser>
        <c:ser>
          <c:idx val="1"/>
          <c:order val="1"/>
          <c:tx>
            <c:strRef>
              <c:f>Лист1!$C$23</c:f>
              <c:strCache>
                <c:ptCount val="1"/>
                <c:pt idx="0">
                  <c:v>Отсортированый Поиск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Лист1!$D$23</c:f>
              <c:numCache>
                <c:formatCode>General</c:formatCode>
                <c:ptCount val="1"/>
                <c:pt idx="0">
                  <c:v>5.7658040000023898E-2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AB-7941-BCAB-6798FBDD5F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36254335"/>
        <c:axId val="1536256127"/>
      </c:barChart>
      <c:catAx>
        <c:axId val="153625433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36256127"/>
        <c:crosses val="autoZero"/>
        <c:auto val="1"/>
        <c:lblAlgn val="ctr"/>
        <c:lblOffset val="100"/>
        <c:noMultiLvlLbl val="0"/>
      </c:catAx>
      <c:valAx>
        <c:axId val="153625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625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Связный список (удаление)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Лист1!$C$25</c:f>
              <c:strCache>
                <c:ptCount val="1"/>
                <c:pt idx="0">
                  <c:v>Случайный Удаление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Лист1!$D$25</c:f>
              <c:numCache>
                <c:formatCode>General</c:formatCode>
                <c:ptCount val="1"/>
                <c:pt idx="0">
                  <c:v>3.4226159991521799E-4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2B-4B62-AD88-D96C55FD2676}"/>
            </c:ext>
          </c:extLst>
        </c:ser>
        <c:ser>
          <c:idx val="1"/>
          <c:order val="1"/>
          <c:tx>
            <c:strRef>
              <c:f>Лист1!$C$26</c:f>
              <c:strCache>
                <c:ptCount val="1"/>
                <c:pt idx="0">
                  <c:v>Отсортированный Удаление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Лист1!$D$26</c:f>
              <c:numCache>
                <c:formatCode>General</c:formatCode>
                <c:ptCount val="1"/>
                <c:pt idx="0">
                  <c:v>4.9491319996013703E-4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2B-4B62-AD88-D96C55FD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2256703"/>
        <c:axId val="1062258495"/>
      </c:barChart>
      <c:catAx>
        <c:axId val="10622567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62258495"/>
        <c:crosses val="autoZero"/>
        <c:auto val="1"/>
        <c:lblAlgn val="ctr"/>
        <c:lblOffset val="100"/>
        <c:noMultiLvlLbl val="0"/>
      </c:catAx>
      <c:valAx>
        <c:axId val="1062258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2256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Хэш-таблица (вставка)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Лист1!$A$30</c:f>
              <c:strCache>
                <c:ptCount val="1"/>
                <c:pt idx="0">
                  <c:v>Случайная Вставка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Лист1!$B$30</c:f>
              <c:numCache>
                <c:formatCode>General</c:formatCode>
                <c:ptCount val="1"/>
                <c:pt idx="0">
                  <c:v>2.69810600002529E-2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A-495F-AB16-54676DF8463A}"/>
            </c:ext>
          </c:extLst>
        </c:ser>
        <c:ser>
          <c:idx val="1"/>
          <c:order val="1"/>
          <c:tx>
            <c:strRef>
              <c:f>Лист1!$A$31</c:f>
              <c:strCache>
                <c:ptCount val="1"/>
                <c:pt idx="0">
                  <c:v>Отсортированная Вставка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Лист1!$B$31</c:f>
              <c:numCache>
                <c:formatCode>General</c:formatCode>
                <c:ptCount val="1"/>
                <c:pt idx="0">
                  <c:v>2.7348740000161301E-2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A-495F-AB16-54676DF8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204927"/>
        <c:axId val="179210303"/>
      </c:barChart>
      <c:catAx>
        <c:axId val="17920492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9210303"/>
        <c:crosses val="autoZero"/>
        <c:auto val="1"/>
        <c:lblAlgn val="ctr"/>
        <c:lblOffset val="100"/>
        <c:noMultiLvlLbl val="0"/>
      </c:catAx>
      <c:valAx>
        <c:axId val="17921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0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Хэш-таблица (поиск)</a:t>
            </a:r>
          </a:p>
          <a:p>
            <a:pPr>
              <a:defRPr/>
            </a:pP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Лист1!$A$36</c:f>
              <c:strCache>
                <c:ptCount val="1"/>
                <c:pt idx="0">
                  <c:v>Случайная Поиск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Лист1!$B$36</c:f>
              <c:numCache>
                <c:formatCode>General</c:formatCode>
                <c:ptCount val="1"/>
                <c:pt idx="0">
                  <c:v>2.23299999925075E-4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AB-43C9-A83E-4D7A90D89552}"/>
            </c:ext>
          </c:extLst>
        </c:ser>
        <c:ser>
          <c:idx val="1"/>
          <c:order val="1"/>
          <c:tx>
            <c:strRef>
              <c:f>Лист1!$A$37</c:f>
              <c:strCache>
                <c:ptCount val="1"/>
                <c:pt idx="0">
                  <c:v>Отсортированная Поиск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Лист1!$B$37</c:f>
              <c:numCache>
                <c:formatCode>General</c:formatCode>
                <c:ptCount val="1"/>
                <c:pt idx="0">
                  <c:v>2.23679999908199E-4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AB-43C9-A83E-4D7A90D89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653823"/>
        <c:axId val="84655615"/>
      </c:barChart>
      <c:catAx>
        <c:axId val="8465382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4655615"/>
        <c:crosses val="autoZero"/>
        <c:auto val="1"/>
        <c:lblAlgn val="ctr"/>
        <c:lblOffset val="100"/>
        <c:noMultiLvlLbl val="0"/>
      </c:catAx>
      <c:valAx>
        <c:axId val="8465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4653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Хэш-таблица (удаление)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Лист1!$G$29</c:f>
              <c:strCache>
                <c:ptCount val="1"/>
                <c:pt idx="0">
                  <c:v>Случайная Удаление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Лист1!$H$29</c:f>
              <c:numCache>
                <c:formatCode>General</c:formatCode>
                <c:ptCount val="1"/>
                <c:pt idx="0">
                  <c:v>2.4311999004567E-6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8-4769-8661-8CB2BA61EB34}"/>
            </c:ext>
          </c:extLst>
        </c:ser>
        <c:ser>
          <c:idx val="1"/>
          <c:order val="1"/>
          <c:tx>
            <c:strRef>
              <c:f>Лист1!$G$30</c:f>
              <c:strCache>
                <c:ptCount val="1"/>
                <c:pt idx="0">
                  <c:v>Отсортированная Удаление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Лист1!$H$30</c:f>
              <c:numCache>
                <c:formatCode>General</c:formatCode>
                <c:ptCount val="1"/>
                <c:pt idx="0">
                  <c:v>2.4208000249927801E-6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8-4769-8661-8CB2BA61E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420991"/>
        <c:axId val="104422783"/>
      </c:barChart>
      <c:catAx>
        <c:axId val="1044209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4422783"/>
        <c:crosses val="autoZero"/>
        <c:auto val="1"/>
        <c:lblAlgn val="ctr"/>
        <c:lblOffset val="100"/>
        <c:noMultiLvlLbl val="0"/>
      </c:catAx>
      <c:valAx>
        <c:axId val="104422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420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Двоичное дерево поиска (вставка)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Лист1!$O$23</c:f>
              <c:strCache>
                <c:ptCount val="1"/>
                <c:pt idx="0">
                  <c:v>Случайное Вставка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Лист1!$P$23</c:f>
              <c:numCache>
                <c:formatCode>General</c:formatCode>
                <c:ptCount val="1"/>
                <c:pt idx="0">
                  <c:v>7.53728200004843E-2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8-43EB-99AB-355646025BA7}"/>
            </c:ext>
          </c:extLst>
        </c:ser>
        <c:ser>
          <c:idx val="1"/>
          <c:order val="1"/>
          <c:tx>
            <c:strRef>
              <c:f>Лист1!$O$24</c:f>
              <c:strCache>
                <c:ptCount val="1"/>
                <c:pt idx="0">
                  <c:v>Отсортированное Вставка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Лист1!$P$24</c:f>
              <c:numCache>
                <c:formatCode>General</c:formatCode>
                <c:ptCount val="1"/>
                <c:pt idx="0">
                  <c:v>29.3195461199997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18-43EB-99AB-355646025B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5697407"/>
        <c:axId val="1695700543"/>
      </c:barChart>
      <c:catAx>
        <c:axId val="169569740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5700543"/>
        <c:crosses val="autoZero"/>
        <c:auto val="1"/>
        <c:lblAlgn val="ctr"/>
        <c:lblOffset val="100"/>
        <c:noMultiLvlLbl val="0"/>
      </c:catAx>
      <c:valAx>
        <c:axId val="1695700543"/>
        <c:scaling>
          <c:orientation val="minMax"/>
          <c:max val="3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5697407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Двоичное дерево поиска (удаление)</a:t>
            </a:r>
          </a:p>
          <a:p>
            <a:pPr>
              <a:defRPr/>
            </a:pP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Лист1!$X$45</c:f>
              <c:strCache>
                <c:ptCount val="1"/>
                <c:pt idx="0">
                  <c:v>Случайное Удаление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Лист1!$Y$45</c:f>
              <c:numCache>
                <c:formatCode>General</c:formatCode>
                <c:ptCount val="1"/>
                <c:pt idx="0">
                  <c:v>4.4904000242240702E-6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D-46FE-9D39-8205A4C4A6DC}"/>
            </c:ext>
          </c:extLst>
        </c:ser>
        <c:ser>
          <c:idx val="1"/>
          <c:order val="1"/>
          <c:tx>
            <c:strRef>
              <c:f>Лист1!$X$46</c:f>
              <c:strCache>
                <c:ptCount val="1"/>
                <c:pt idx="0">
                  <c:v>Отсортированное Удаление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Лист1!$Y$46</c:f>
              <c:numCache>
                <c:formatCode>General</c:formatCode>
                <c:ptCount val="1"/>
                <c:pt idx="0">
                  <c:v>1.93913840001914E-3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D-46FE-9D39-8205A4C4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8208511"/>
        <c:axId val="1008210303"/>
      </c:barChart>
      <c:catAx>
        <c:axId val="1008208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8210303"/>
        <c:crosses val="autoZero"/>
        <c:auto val="1"/>
        <c:lblAlgn val="ctr"/>
        <c:lblOffset val="100"/>
        <c:noMultiLvlLbl val="0"/>
      </c:catAx>
      <c:valAx>
        <c:axId val="1008210303"/>
        <c:scaling>
          <c:orientation val="minMax"/>
          <c:max val="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8208511"/>
        <c:crosses val="autoZero"/>
        <c:crossBetween val="between"/>
        <c:majorUnit val="1.0000000000000003E-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Двоичное дерево поиска (поиск)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Лист1!$P$45</c:f>
              <c:strCache>
                <c:ptCount val="1"/>
                <c:pt idx="0">
                  <c:v>Случайное Поиск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Лист1!$Q$45</c:f>
              <c:numCache>
                <c:formatCode>General</c:formatCode>
                <c:ptCount val="1"/>
                <c:pt idx="0">
                  <c:v>4.4723999963025497E-4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6-48D4-AF89-2A1450E84203}"/>
            </c:ext>
          </c:extLst>
        </c:ser>
        <c:ser>
          <c:idx val="1"/>
          <c:order val="1"/>
          <c:tx>
            <c:strRef>
              <c:f>Лист1!$P$46</c:f>
              <c:strCache>
                <c:ptCount val="1"/>
                <c:pt idx="0">
                  <c:v>Отсортированное Поиск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Лист1!$Q$46</c:f>
              <c:numCache>
                <c:formatCode>General</c:formatCode>
                <c:ptCount val="1"/>
                <c:pt idx="0">
                  <c:v>0.258479860000079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6-48D4-AF89-2A1450E842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14507903"/>
        <c:axId val="1014509695"/>
      </c:barChart>
      <c:catAx>
        <c:axId val="10145079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14509695"/>
        <c:crosses val="autoZero"/>
        <c:auto val="1"/>
        <c:lblAlgn val="ctr"/>
        <c:lblOffset val="100"/>
        <c:noMultiLvlLbl val="0"/>
      </c:catAx>
      <c:valAx>
        <c:axId val="1014509695"/>
        <c:scaling>
          <c:orientation val="minMax"/>
          <c:max val="0.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507903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24740</xdr:colOff>
      <xdr:row>0</xdr:row>
      <xdr:rowOff>107388</xdr:rowOff>
    </xdr:from>
    <xdr:to>
      <xdr:col>13</xdr:col>
      <xdr:colOff>4556</xdr:colOff>
      <xdr:row>21</xdr:row>
      <xdr:rowOff>152058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13939</xdr:colOff>
      <xdr:row>0</xdr:row>
      <xdr:rowOff>123701</xdr:rowOff>
    </xdr:from>
    <xdr:to>
      <xdr:col>21</xdr:col>
      <xdr:colOff>456260</xdr:colOff>
      <xdr:row>21</xdr:row>
      <xdr:rowOff>68036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DAA881E-466C-D337-C0FC-EE3964C73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440575</xdr:colOff>
      <xdr:row>0</xdr:row>
      <xdr:rowOff>123702</xdr:rowOff>
    </xdr:from>
    <xdr:to>
      <xdr:col>30</xdr:col>
      <xdr:colOff>473824</xdr:colOff>
      <xdr:row>21</xdr:row>
      <xdr:rowOff>74815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35FFCC1-9A34-7A1D-B5A3-7969EDC4FC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30722</xdr:colOff>
      <xdr:row>21</xdr:row>
      <xdr:rowOff>103384</xdr:rowOff>
    </xdr:from>
    <xdr:to>
      <xdr:col>13</xdr:col>
      <xdr:colOff>39131</xdr:colOff>
      <xdr:row>39</xdr:row>
      <xdr:rowOff>70135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BD7C548-5256-421A-7C80-A7ED64069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11258</xdr:colOff>
      <xdr:row>21</xdr:row>
      <xdr:rowOff>49480</xdr:rowOff>
    </xdr:from>
    <xdr:to>
      <xdr:col>21</xdr:col>
      <xdr:colOff>454604</xdr:colOff>
      <xdr:row>39</xdr:row>
      <xdr:rowOff>20780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DCE0F0BC-E423-DE4F-1E13-B21A499B7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434341</xdr:colOff>
      <xdr:row>21</xdr:row>
      <xdr:rowOff>61851</xdr:rowOff>
    </xdr:from>
    <xdr:to>
      <xdr:col>30</xdr:col>
      <xdr:colOff>436417</xdr:colOff>
      <xdr:row>39</xdr:row>
      <xdr:rowOff>24939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6013EA19-27AF-799A-DB87-2989B8AA7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1224642</xdr:colOff>
      <xdr:row>39</xdr:row>
      <xdr:rowOff>55885</xdr:rowOff>
    </xdr:from>
    <xdr:to>
      <xdr:col>12</xdr:col>
      <xdr:colOff>581395</xdr:colOff>
      <xdr:row>75</xdr:row>
      <xdr:rowOff>11207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8366FD6-9E39-D3FE-4965-ABBF0FF62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396010</xdr:colOff>
      <xdr:row>39</xdr:row>
      <xdr:rowOff>34017</xdr:rowOff>
    </xdr:from>
    <xdr:to>
      <xdr:col>30</xdr:col>
      <xdr:colOff>380257</xdr:colOff>
      <xdr:row>75</xdr:row>
      <xdr:rowOff>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25CD07E6-9579-73F8-9B17-CCE33C9C4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570437</xdr:colOff>
      <xdr:row>39</xdr:row>
      <xdr:rowOff>34313</xdr:rowOff>
    </xdr:from>
    <xdr:to>
      <xdr:col>21</xdr:col>
      <xdr:colOff>384787</xdr:colOff>
      <xdr:row>75</xdr:row>
      <xdr:rowOff>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4C3C4CE-E6EB-4F65-C2A3-EDD7F6744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19</xdr:row>
      <xdr:rowOff>6724</xdr:rowOff>
    </xdr:from>
    <xdr:to>
      <xdr:col>4</xdr:col>
      <xdr:colOff>22412</xdr:colOff>
      <xdr:row>74</xdr:row>
      <xdr:rowOff>134471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zoomScale="130" zoomScaleNormal="130" workbookViewId="0">
      <selection activeCell="AH33" sqref="AH33"/>
    </sheetView>
  </sheetViews>
  <sheetFormatPr defaultRowHeight="15" x14ac:dyDescent="0.25"/>
  <cols>
    <col min="1" max="1" width="22.7109375" customWidth="1"/>
    <col min="2" max="2" width="16.85546875" customWidth="1"/>
    <col min="3" max="3" width="10.28515625" customWidth="1"/>
    <col min="4" max="4" width="18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5" t="s">
        <v>3</v>
      </c>
    </row>
    <row r="2" spans="1:4" x14ac:dyDescent="0.25">
      <c r="A2" t="s">
        <v>4</v>
      </c>
      <c r="B2" s="2" t="s">
        <v>6</v>
      </c>
      <c r="C2" t="s">
        <v>5</v>
      </c>
      <c r="D2" s="6">
        <v>4.9493293799998304</v>
      </c>
    </row>
    <row r="3" spans="1:4" x14ac:dyDescent="0.25">
      <c r="B3" s="3"/>
      <c r="C3" t="s">
        <v>7</v>
      </c>
      <c r="D3" s="6">
        <v>4.3360659999961998E-2</v>
      </c>
    </row>
    <row r="4" spans="1:4" x14ac:dyDescent="0.25">
      <c r="B4" s="4"/>
      <c r="C4" s="1" t="s">
        <v>8</v>
      </c>
      <c r="D4" s="5">
        <v>3.4226159991521799E-4</v>
      </c>
    </row>
    <row r="5" spans="1:4" x14ac:dyDescent="0.25">
      <c r="B5" s="3" t="s">
        <v>9</v>
      </c>
      <c r="C5" t="s">
        <v>5</v>
      </c>
      <c r="D5" s="6">
        <v>5.0163641800001599</v>
      </c>
    </row>
    <row r="6" spans="1:4" x14ac:dyDescent="0.25">
      <c r="B6" s="3"/>
      <c r="C6" t="s">
        <v>7</v>
      </c>
      <c r="D6" s="6">
        <v>5.7658040000023898E-2</v>
      </c>
    </row>
    <row r="7" spans="1:4" x14ac:dyDescent="0.25">
      <c r="A7" s="1"/>
      <c r="B7" s="4"/>
      <c r="C7" s="1" t="s">
        <v>8</v>
      </c>
      <c r="D7" s="5">
        <v>4.9491319996013703E-4</v>
      </c>
    </row>
    <row r="8" spans="1:4" x14ac:dyDescent="0.25">
      <c r="A8" t="s">
        <v>10</v>
      </c>
      <c r="B8" s="3" t="s">
        <v>6</v>
      </c>
      <c r="C8" t="s">
        <v>5</v>
      </c>
      <c r="D8" s="6">
        <v>2.69810600002529E-2</v>
      </c>
    </row>
    <row r="9" spans="1:4" x14ac:dyDescent="0.25">
      <c r="B9" s="3"/>
      <c r="C9" t="s">
        <v>7</v>
      </c>
      <c r="D9" s="6">
        <v>2.23299999925075E-4</v>
      </c>
    </row>
    <row r="10" spans="1:4" x14ac:dyDescent="0.25">
      <c r="B10" s="4"/>
      <c r="C10" s="1" t="s">
        <v>8</v>
      </c>
      <c r="D10" s="5">
        <f>2.4311999004567*(10^(-6))</f>
        <v>2.4311999004567E-6</v>
      </c>
    </row>
    <row r="11" spans="1:4" x14ac:dyDescent="0.25">
      <c r="B11" s="3" t="s">
        <v>9</v>
      </c>
      <c r="C11" t="s">
        <v>5</v>
      </c>
      <c r="D11" s="6">
        <v>2.7348740000161301E-2</v>
      </c>
    </row>
    <row r="12" spans="1:4" x14ac:dyDescent="0.25">
      <c r="B12" s="3"/>
      <c r="C12" t="s">
        <v>7</v>
      </c>
      <c r="D12" s="6">
        <v>2.23679999908199E-4</v>
      </c>
    </row>
    <row r="13" spans="1:4" x14ac:dyDescent="0.25">
      <c r="A13" s="1"/>
      <c r="B13" s="4"/>
      <c r="C13" s="1" t="s">
        <v>8</v>
      </c>
      <c r="D13" s="5">
        <f>2.42080002499278*(10^(-6))</f>
        <v>2.4208000249927801E-6</v>
      </c>
    </row>
    <row r="14" spans="1:4" x14ac:dyDescent="0.25">
      <c r="A14" t="s">
        <v>11</v>
      </c>
      <c r="B14" s="3" t="s">
        <v>6</v>
      </c>
      <c r="C14" t="s">
        <v>5</v>
      </c>
      <c r="D14" s="6">
        <v>7.53728200004843E-2</v>
      </c>
    </row>
    <row r="15" spans="1:4" x14ac:dyDescent="0.25">
      <c r="B15" s="3"/>
      <c r="C15" t="s">
        <v>7</v>
      </c>
      <c r="D15" s="6">
        <v>4.4723999963025497E-4</v>
      </c>
    </row>
    <row r="16" spans="1:4" x14ac:dyDescent="0.25">
      <c r="B16" s="4"/>
      <c r="C16" s="1" t="s">
        <v>8</v>
      </c>
      <c r="D16" s="5">
        <f>4.49040002422407*(10^(-6))</f>
        <v>4.4904000242240702E-6</v>
      </c>
    </row>
    <row r="17" spans="1:16" x14ac:dyDescent="0.25">
      <c r="B17" s="3" t="s">
        <v>9</v>
      </c>
      <c r="C17" t="s">
        <v>5</v>
      </c>
      <c r="D17" s="6">
        <v>29.3195461199997</v>
      </c>
    </row>
    <row r="18" spans="1:16" x14ac:dyDescent="0.25">
      <c r="B18" s="3"/>
      <c r="C18" t="s">
        <v>7</v>
      </c>
      <c r="D18" s="6">
        <v>0.258479860000079</v>
      </c>
    </row>
    <row r="19" spans="1:16" x14ac:dyDescent="0.25">
      <c r="A19" s="1"/>
      <c r="B19" s="4"/>
      <c r="C19" s="1" t="s">
        <v>8</v>
      </c>
      <c r="D19" s="5">
        <v>1.93913840001914E-3</v>
      </c>
    </row>
    <row r="22" spans="1:16" x14ac:dyDescent="0.25">
      <c r="B22" s="3"/>
      <c r="C22" t="s">
        <v>12</v>
      </c>
      <c r="D22" s="6">
        <v>4.3360659999961998E-2</v>
      </c>
    </row>
    <row r="23" spans="1:16" x14ac:dyDescent="0.25">
      <c r="C23" t="s">
        <v>13</v>
      </c>
      <c r="D23" s="6">
        <v>5.7658040000023898E-2</v>
      </c>
      <c r="O23" t="s">
        <v>26</v>
      </c>
      <c r="P23" s="6">
        <v>7.53728200004843E-2</v>
      </c>
    </row>
    <row r="24" spans="1:16" x14ac:dyDescent="0.25">
      <c r="O24" t="s">
        <v>27</v>
      </c>
      <c r="P24" s="6">
        <v>29.3195461199997</v>
      </c>
    </row>
    <row r="25" spans="1:16" x14ac:dyDescent="0.25">
      <c r="C25" s="1" t="s">
        <v>19</v>
      </c>
      <c r="D25" s="5">
        <v>3.4226159991521799E-4</v>
      </c>
    </row>
    <row r="26" spans="1:16" x14ac:dyDescent="0.25">
      <c r="C26" s="1" t="s">
        <v>18</v>
      </c>
      <c r="D26" s="5">
        <v>4.9491319996013703E-4</v>
      </c>
    </row>
    <row r="29" spans="1:16" x14ac:dyDescent="0.25">
      <c r="G29" s="1" t="s">
        <v>24</v>
      </c>
      <c r="H29" s="5">
        <f>2.4311999004567*(10^(-6))</f>
        <v>2.4311999004567E-6</v>
      </c>
    </row>
    <row r="30" spans="1:16" x14ac:dyDescent="0.25">
      <c r="A30" t="s">
        <v>20</v>
      </c>
      <c r="B30" s="6">
        <v>2.69810600002529E-2</v>
      </c>
      <c r="G30" s="1" t="s">
        <v>25</v>
      </c>
      <c r="H30" s="5">
        <f>2.42080002499278*(10^(-6))</f>
        <v>2.4208000249927801E-6</v>
      </c>
    </row>
    <row r="31" spans="1:16" x14ac:dyDescent="0.25">
      <c r="A31" t="s">
        <v>21</v>
      </c>
      <c r="B31" s="6">
        <v>2.7348740000161301E-2</v>
      </c>
      <c r="C31" t="s">
        <v>16</v>
      </c>
      <c r="D31" s="6">
        <v>2.69810600002529E-2</v>
      </c>
      <c r="E31" t="s">
        <v>17</v>
      </c>
      <c r="F31" s="6">
        <v>2.7348740000161301E-2</v>
      </c>
    </row>
    <row r="32" spans="1:16" x14ac:dyDescent="0.25">
      <c r="C32" t="s">
        <v>6</v>
      </c>
      <c r="D32" s="6">
        <v>2.23299999925075E-4</v>
      </c>
      <c r="E32" t="s">
        <v>9</v>
      </c>
      <c r="F32" s="6">
        <v>2.23679999908199E-4</v>
      </c>
    </row>
    <row r="33" spans="1:25" x14ac:dyDescent="0.25">
      <c r="C33" s="1" t="s">
        <v>14</v>
      </c>
      <c r="D33" s="5">
        <f>2.4311999004567*(10^(-6))</f>
        <v>2.4311999004567E-6</v>
      </c>
      <c r="E33" s="1" t="s">
        <v>15</v>
      </c>
      <c r="F33" s="5">
        <f>2.42080002499278*(10^(-6))</f>
        <v>2.4208000249927801E-6</v>
      </c>
    </row>
    <row r="36" spans="1:25" x14ac:dyDescent="0.25">
      <c r="A36" t="s">
        <v>22</v>
      </c>
      <c r="B36" s="6">
        <v>2.23299999925075E-4</v>
      </c>
    </row>
    <row r="37" spans="1:25" x14ac:dyDescent="0.25">
      <c r="A37" t="s">
        <v>23</v>
      </c>
      <c r="B37" s="6">
        <v>2.23679999908199E-4</v>
      </c>
    </row>
    <row r="45" spans="1:25" x14ac:dyDescent="0.25">
      <c r="P45" t="s">
        <v>28</v>
      </c>
      <c r="Q45" s="6">
        <v>4.4723999963025497E-4</v>
      </c>
      <c r="X45" s="1" t="s">
        <v>30</v>
      </c>
      <c r="Y45" s="5">
        <f>4.49040002422407*(10^(-6))</f>
        <v>4.4904000242240702E-6</v>
      </c>
    </row>
    <row r="46" spans="1:25" x14ac:dyDescent="0.25">
      <c r="P46" t="s">
        <v>29</v>
      </c>
      <c r="Q46" s="6">
        <v>0.258479860000079</v>
      </c>
      <c r="X46" s="1" t="s">
        <v>31</v>
      </c>
      <c r="Y46" s="5">
        <v>1.93913840001914E-3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2026-05-19T19:14:52Z</dcterms:modified>
</cp:coreProperties>
</file>